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300" windowWidth="23256" windowHeight="12132" activeTab="2"/>
  </bookViews>
  <sheets>
    <sheet name="Highlights" sheetId="3" r:id="rId1"/>
    <sheet name="Specific Races Statewide" sheetId="2" r:id="rId2"/>
    <sheet name="Imputed Races Statewide" sheetId="4" r:id="rId3"/>
  </sheets>
  <definedNames>
    <definedName name="IDX" localSheetId="2">'Imputed Races Statewide'!$A$1</definedName>
    <definedName name="IDX" localSheetId="1">'Specific Races Statewide'!$A$1</definedName>
  </definedNames>
  <calcPr calcId="145621"/>
</workbook>
</file>

<file path=xl/calcChain.xml><?xml version="1.0" encoding="utf-8"?>
<calcChain xmlns="http://schemas.openxmlformats.org/spreadsheetml/2006/main">
  <c r="D21" i="2" l="1"/>
  <c r="E6" i="2" s="1"/>
  <c r="B21" i="2"/>
  <c r="C6" i="2" s="1"/>
  <c r="E17" i="2" l="1"/>
  <c r="C5" i="2"/>
  <c r="E16" i="2"/>
  <c r="E19" i="2"/>
  <c r="C20" i="2"/>
  <c r="E15" i="2"/>
  <c r="C17" i="2"/>
  <c r="E13" i="2"/>
  <c r="C16" i="2"/>
  <c r="E12" i="2"/>
  <c r="E9" i="2"/>
  <c r="E8" i="2"/>
  <c r="E5" i="2"/>
  <c r="E20" i="2"/>
  <c r="C13" i="2"/>
  <c r="E11" i="2"/>
  <c r="C12" i="2"/>
  <c r="C9" i="2"/>
  <c r="C8" i="2"/>
  <c r="E7" i="2"/>
  <c r="C19" i="2"/>
  <c r="C15" i="2"/>
  <c r="C11" i="2"/>
  <c r="C7" i="2"/>
  <c r="C18" i="2"/>
  <c r="C14" i="2"/>
  <c r="C10" i="2"/>
  <c r="E18" i="2"/>
  <c r="E14" i="2"/>
  <c r="E10" i="2"/>
</calcChain>
</file>

<file path=xl/sharedStrings.xml><?xml version="1.0" encoding="utf-8"?>
<sst xmlns="http://schemas.openxmlformats.org/spreadsheetml/2006/main" count="68" uniqueCount="51">
  <si>
    <t>RACE</t>
  </si>
  <si>
    <t>CATEGORY</t>
  </si>
  <si>
    <t>SUBSIDIZED</t>
  </si>
  <si>
    <t>UNSUBSIDIZED</t>
  </si>
  <si>
    <t>American Indian and/or Alaska Native</t>
  </si>
  <si>
    <t>Asian Indian</t>
  </si>
  <si>
    <t>Black or African American</t>
  </si>
  <si>
    <t>Chinese</t>
  </si>
  <si>
    <t>Filipino</t>
  </si>
  <si>
    <t>Guamanian or Chamorro</t>
  </si>
  <si>
    <t>Japanese</t>
  </si>
  <si>
    <t>Korean</t>
  </si>
  <si>
    <t>Native Hawaiian</t>
  </si>
  <si>
    <t>Other</t>
  </si>
  <si>
    <t>Other Asian</t>
  </si>
  <si>
    <t>Other Pacific Islander</t>
  </si>
  <si>
    <t>Samoan</t>
  </si>
  <si>
    <t>Vietnamese</t>
  </si>
  <si>
    <t>White</t>
  </si>
  <si>
    <t>Grand Total</t>
  </si>
  <si>
    <t>REGION=STATEWIDE</t>
  </si>
  <si>
    <t>Mixed Race</t>
  </si>
  <si>
    <t>Asian</t>
  </si>
  <si>
    <t>Latino</t>
  </si>
  <si>
    <t>American Indian or Alaskan Native</t>
  </si>
  <si>
    <t>Non-Respondents</t>
  </si>
  <si>
    <t>Native Hawiian or Pacific Islander</t>
  </si>
  <si>
    <t>TOTAL</t>
  </si>
  <si>
    <t>Total Enrollment on 4/15/14</t>
  </si>
  <si>
    <t>Total Enrollment Percent (%)</t>
  </si>
  <si>
    <t>Total Enrollments on 4/15/14 with imputed non-respondents</t>
  </si>
  <si>
    <t>Specific Race by Subsidy Status</t>
  </si>
  <si>
    <t>Imputed Race by Subsidy Status</t>
  </si>
  <si>
    <t xml:space="preserve">Estimates of subsidy-eligible enrollees by race and ethnicity are available from the CalSIM 1.91 model, which can be found here: http://board.coveredca.com/meetings/2014/5-22/PDFs/CalSIM%201.91%20Statewide%20Data%20Book.pdf.  </t>
  </si>
  <si>
    <t>Total Enrollment Percent (%) with imputation</t>
  </si>
  <si>
    <t>Notes:</t>
  </si>
  <si>
    <t>Initial Observations: Specific Race by Subsidy Status</t>
  </si>
  <si>
    <t>In some instances, we have not shown the "non-respondents" but have kept the percentages of the total intact, unless otherwise noted.</t>
  </si>
  <si>
    <t>2015 Eligible Population (CalSIM 1.91)</t>
  </si>
  <si>
    <t>These data are subject to ongoing review.</t>
  </si>
  <si>
    <t>Covered California asks about race and ethnicity data the same way as the U.S. Census Bureau. There are only two kinds of ethnicity, according to the U.S. Census Bureau: Hispanic/Latino and non-Hispanic/non-Latino. There are many different races, however. The Covered California application asks about the enrollee's ethnicity and asks another seperate question about the enrollee's race. As such, Hispanic/Latino is not on the list of Races because it is an Ethnicity. See the tab titled "Imputed Race Statewide" to see a combined table of races and ethnicities.</t>
  </si>
  <si>
    <t>Of those who are subsidy eligible and self-reported their race, the largest group was White (49%), follwed by Other (11%), Chinese (9%), and Mixed Race (8%).</t>
  </si>
  <si>
    <t>Hispanic/Latino is not a race, according to the U.S. Census Bureau. For data on Hispanic/Latino enrollees, see the "Imputed Races Statewide" tab and the other data book titled "Specific Ethnicity by Subsidy Status."</t>
  </si>
  <si>
    <t>Imputation uses the best available U.S. Census data and neighborhood demographics to predict the likely race and ethnicity of non-respondents. Imputed figures are rounded to the nearest thousandth of a percent.</t>
  </si>
  <si>
    <t>Data tables include enrollments in Covered California health insurance plans. Data tables do not consider enrollees' effectuation in a health plan, which requires the payment of premiums.</t>
  </si>
  <si>
    <t>Covered California’s Web portal serves as a single entry point to apply for both Medi-Cal and Covered California health insurance coverage, as well as subsidies and tax credits to purchase coverage. However, the data presented here do not include individuals enrolled in or eligible for Medi-Cal.</t>
  </si>
  <si>
    <t>The data do not show a “total” column that sums the subsidized and unsubsidized populations. In many cases, the two groups (subsidized and unsubsidized) differ in important ways. In analyzing the enrollee population of Covered California, it is important to assess each group separately, given that many individuals who were not eligible for subsidies or tax credits purchased health insurance outside of Covered California.</t>
  </si>
  <si>
    <t>When relevant, we reference CalSIM version 1.91 as a comparison for Covered California's open-enrollment data. For many of our data tables, however, CalSIM 1.91 does not provide a reference point. Furthermore, data from the U.S. Census Bureau do not provide useful comparisons, because Census data do not allow for analyses of the subsidy-eligible population.</t>
  </si>
  <si>
    <t>The data do not show a "total" column that sums the subsidized and unsubsidized populations. In many cases, the two groups (subsidized and unsubsidized) differ in important ways. In analyzing the enrollee population of Covered California, it is important to assess each group separately, given that many  individuals who were not eligible for subsidies or tax credits purchased health insurance outside of Covered California.</t>
  </si>
  <si>
    <t>When relevant, we reference CalSIM version 1.91 as a comparison for Covered California's open enrollment data. For many of our data tables, however CalSIM 1.91 does not provide a reference point. Furthermore, data from the U.S. Census Bureau do not provide useful comparisons because Census data do not allow for analyses of the subsidy-eligible population.</t>
  </si>
  <si>
    <t>Table does not include the 488,599 non-respondents and percentages have been recalculated with the data present.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</si>
</sst>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_(* #,##0_);_(* \(#,##0\);_(* &quot;-&quot;??_);_(@_)"/>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rgb="FF0000FF"/>
      <name val="Calibri"/>
      <family val="2"/>
      <scheme val="minor"/>
    </font>
    <font>
      <u/>
      <sz val="11"/>
      <color rgb="FF800080"/>
      <name val="Calibri"/>
      <family val="2"/>
      <scheme val="minor"/>
    </font>
    <font>
      <sz val="10"/>
      <color rgb="FF000000"/>
      <name val="MS PGothic"/>
      <family val="2"/>
    </font>
    <font>
      <sz val="10"/>
      <color rgb="FF000000"/>
      <name val="Calibri"/>
      <family val="2"/>
      <scheme val="minor"/>
    </font>
    <font>
      <b/>
      <sz val="11"/>
      <color rgb="FF000000"/>
      <name val="Calibri"/>
      <family val="2"/>
      <scheme val="minor"/>
    </font>
    <font>
      <sz val="11"/>
      <color rgb="FF000000"/>
      <name val="Calibri"/>
      <family val="2"/>
      <scheme val="minor"/>
    </font>
    <font>
      <sz val="15"/>
      <color theme="1"/>
      <name val="Calibri"/>
      <family val="2"/>
      <scheme val="minor"/>
    </font>
    <font>
      <sz val="10"/>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499984740745262"/>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theme="1" tint="0.34998626667073579"/>
      </left>
      <right/>
      <top style="medium">
        <color theme="1" tint="0.34998626667073579"/>
      </top>
      <bottom/>
      <diagonal/>
    </border>
    <border>
      <left/>
      <right/>
      <top style="medium">
        <color theme="1" tint="0.34998626667073579"/>
      </top>
      <bottom/>
      <diagonal/>
    </border>
    <border>
      <left/>
      <right style="medium">
        <color theme="1" tint="0.34998626667073579"/>
      </right>
      <top style="medium">
        <color theme="1" tint="0.34998626667073579"/>
      </top>
      <bottom/>
      <diagonal/>
    </border>
    <border>
      <left style="medium">
        <color theme="1" tint="0.34998626667073579"/>
      </left>
      <right/>
      <top/>
      <bottom/>
      <diagonal/>
    </border>
    <border>
      <left/>
      <right style="medium">
        <color theme="1" tint="0.34998626667073579"/>
      </right>
      <top/>
      <bottom/>
      <diagonal/>
    </border>
    <border>
      <left style="medium">
        <color theme="1" tint="0.34998626667073579"/>
      </left>
      <right/>
      <top/>
      <bottom style="medium">
        <color theme="1" tint="0.34998626667073579"/>
      </bottom>
      <diagonal/>
    </border>
    <border>
      <left/>
      <right/>
      <top/>
      <bottom style="medium">
        <color theme="1" tint="0.34998626667073579"/>
      </bottom>
      <diagonal/>
    </border>
    <border>
      <left/>
      <right style="medium">
        <color theme="1" tint="0.34998626667073579"/>
      </right>
      <top/>
      <bottom style="medium">
        <color theme="1"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51">
    <xf numFmtId="0" fontId="0" fillId="0" borderId="0" xfId="0"/>
    <xf numFmtId="0" fontId="21" fillId="0" borderId="0" xfId="0" applyFont="1" applyFill="1" applyAlignment="1">
      <alignment vertical="top" wrapText="1"/>
    </xf>
    <xf numFmtId="0" fontId="21" fillId="0" borderId="0" xfId="0" applyFont="1" applyFill="1"/>
    <xf numFmtId="0" fontId="21" fillId="0" borderId="0" xfId="0" applyFont="1" applyFill="1" applyAlignment="1">
      <alignment horizontal="center"/>
    </xf>
    <xf numFmtId="3" fontId="23" fillId="0" borderId="0" xfId="0" applyNumberFormat="1" applyFont="1" applyFill="1" applyBorder="1" applyAlignment="1">
      <alignment vertical="top" wrapText="1"/>
    </xf>
    <xf numFmtId="0" fontId="23" fillId="0" borderId="0" xfId="0" applyFont="1" applyFill="1" applyBorder="1" applyAlignment="1">
      <alignment vertical="top" wrapText="1"/>
    </xf>
    <xf numFmtId="3" fontId="23" fillId="0" borderId="16" xfId="0" applyNumberFormat="1" applyFont="1" applyFill="1" applyBorder="1" applyAlignment="1">
      <alignment vertical="top" wrapText="1"/>
    </xf>
    <xf numFmtId="0" fontId="20" fillId="0" borderId="0" xfId="0" applyFont="1" applyFill="1"/>
    <xf numFmtId="0" fontId="0" fillId="0" borderId="0" xfId="0" applyFill="1"/>
    <xf numFmtId="164" fontId="23" fillId="0" borderId="14" xfId="0" applyNumberFormat="1" applyFont="1" applyFill="1" applyBorder="1" applyAlignment="1">
      <alignment vertical="top" wrapText="1"/>
    </xf>
    <xf numFmtId="164" fontId="23" fillId="0" borderId="17" xfId="0" applyNumberFormat="1" applyFont="1" applyFill="1" applyBorder="1" applyAlignment="1">
      <alignment vertical="top" wrapText="1"/>
    </xf>
    <xf numFmtId="164" fontId="23" fillId="0" borderId="0" xfId="0" applyNumberFormat="1" applyFont="1" applyFill="1" applyBorder="1" applyAlignment="1">
      <alignment vertical="top" wrapText="1"/>
    </xf>
    <xf numFmtId="164" fontId="23" fillId="0" borderId="16" xfId="0" applyNumberFormat="1" applyFont="1" applyFill="1" applyBorder="1" applyAlignment="1">
      <alignment vertical="top" wrapText="1"/>
    </xf>
    <xf numFmtId="0" fontId="0" fillId="0" borderId="0" xfId="0" applyFont="1" applyFill="1"/>
    <xf numFmtId="0" fontId="0" fillId="0" borderId="0" xfId="0" applyFont="1" applyFill="1" applyBorder="1"/>
    <xf numFmtId="0" fontId="0" fillId="0" borderId="0" xfId="0" applyFill="1" applyBorder="1"/>
    <xf numFmtId="0" fontId="0" fillId="0" borderId="0" xfId="0" applyFont="1" applyFill="1" applyAlignment="1">
      <alignment horizontal="left" vertical="top" wrapText="1"/>
    </xf>
    <xf numFmtId="0" fontId="0" fillId="0" borderId="0" xfId="0" applyFill="1" applyBorder="1" applyAlignment="1">
      <alignment wrapText="1"/>
    </xf>
    <xf numFmtId="0" fontId="20" fillId="0" borderId="0" xfId="0" applyFont="1" applyFill="1" applyAlignment="1">
      <alignment horizontal="left"/>
    </xf>
    <xf numFmtId="0" fontId="22" fillId="0" borderId="13" xfId="0" applyFont="1" applyFill="1" applyBorder="1" applyAlignment="1">
      <alignment horizontal="left" vertical="top" wrapText="1"/>
    </xf>
    <xf numFmtId="0" fontId="22" fillId="0" borderId="15" xfId="0" applyFont="1" applyFill="1" applyBorder="1" applyAlignment="1">
      <alignment horizontal="left" vertical="top" wrapText="1"/>
    </xf>
    <xf numFmtId="0" fontId="22" fillId="0" borderId="18" xfId="0" applyFont="1" applyFill="1" applyBorder="1" applyAlignment="1">
      <alignment horizontal="left" vertical="top" wrapText="1"/>
    </xf>
    <xf numFmtId="165" fontId="23" fillId="0" borderId="18" xfId="44" applyNumberFormat="1" applyFont="1" applyFill="1" applyBorder="1" applyAlignment="1">
      <alignment horizontal="center" vertical="center" wrapText="1"/>
    </xf>
    <xf numFmtId="9" fontId="23" fillId="0" borderId="18" xfId="45" applyFont="1" applyFill="1" applyBorder="1" applyAlignment="1">
      <alignment horizontal="center" vertical="center" wrapText="1"/>
    </xf>
    <xf numFmtId="9" fontId="23" fillId="34" borderId="18" xfId="45" applyFont="1" applyFill="1" applyBorder="1" applyAlignment="1">
      <alignment horizontal="center" vertical="center" wrapText="1"/>
    </xf>
    <xf numFmtId="0" fontId="21" fillId="34" borderId="18" xfId="0" applyFont="1" applyFill="1" applyBorder="1" applyAlignment="1">
      <alignment horizontal="center" vertical="center"/>
    </xf>
    <xf numFmtId="0" fontId="25" fillId="0" borderId="0" xfId="0" applyFont="1" applyFill="1" applyBorder="1" applyAlignment="1">
      <alignment wrapText="1"/>
    </xf>
    <xf numFmtId="0" fontId="0" fillId="0" borderId="0" xfId="0" applyFont="1" applyFill="1" applyBorder="1" applyAlignment="1">
      <alignment vertical="top" wrapText="1"/>
    </xf>
    <xf numFmtId="0" fontId="0" fillId="0" borderId="20" xfId="0" applyBorder="1" applyAlignment="1">
      <alignment vertical="top" wrapText="1"/>
    </xf>
    <xf numFmtId="0" fontId="0" fillId="0" borderId="0" xfId="0" applyFont="1" applyFill="1" applyAlignment="1">
      <alignment horizontal="left" vertical="top" wrapText="1"/>
    </xf>
    <xf numFmtId="0" fontId="24" fillId="0" borderId="0" xfId="0" applyFont="1" applyFill="1" applyAlignment="1">
      <alignment horizontal="center"/>
    </xf>
    <xf numFmtId="0" fontId="0" fillId="0" borderId="18" xfId="0" applyFont="1" applyFill="1" applyBorder="1" applyAlignment="1">
      <alignment vertical="top" wrapText="1"/>
    </xf>
    <xf numFmtId="0" fontId="0" fillId="0" borderId="19" xfId="0" applyFont="1" applyFill="1" applyBorder="1" applyAlignment="1">
      <alignment vertical="top" wrapText="1"/>
    </xf>
    <xf numFmtId="0" fontId="0" fillId="0" borderId="20" xfId="0" applyFont="1" applyFill="1" applyBorder="1" applyAlignment="1">
      <alignment vertical="top" wrapText="1"/>
    </xf>
    <xf numFmtId="0" fontId="0" fillId="0" borderId="21" xfId="0" applyFont="1" applyFill="1" applyBorder="1" applyAlignment="1">
      <alignment vertical="top" wrapText="1"/>
    </xf>
    <xf numFmtId="0" fontId="0" fillId="0" borderId="22" xfId="0" applyFont="1" applyFill="1" applyBorder="1" applyAlignment="1">
      <alignment horizontal="left" vertical="top" wrapText="1"/>
    </xf>
    <xf numFmtId="0" fontId="0" fillId="0" borderId="23" xfId="0" applyFont="1" applyFill="1" applyBorder="1" applyAlignment="1">
      <alignment horizontal="left" vertical="top" wrapText="1"/>
    </xf>
    <xf numFmtId="0" fontId="0" fillId="0" borderId="24" xfId="0" applyFont="1" applyFill="1" applyBorder="1" applyAlignment="1">
      <alignment horizontal="left" vertical="top" wrapText="1"/>
    </xf>
    <xf numFmtId="0" fontId="25" fillId="0" borderId="0" xfId="0" applyFont="1" applyFill="1" applyBorder="1" applyAlignment="1">
      <alignment horizontal="left" vertical="top" wrapText="1"/>
    </xf>
    <xf numFmtId="0" fontId="22" fillId="33" borderId="10" xfId="0" applyFont="1" applyFill="1" applyBorder="1" applyAlignment="1">
      <alignment horizontal="center" vertical="top" wrapText="1"/>
    </xf>
    <xf numFmtId="0" fontId="22" fillId="33" borderId="13" xfId="0" applyFont="1" applyFill="1" applyBorder="1" applyAlignment="1">
      <alignment horizontal="center" vertical="top" wrapText="1"/>
    </xf>
    <xf numFmtId="0" fontId="22" fillId="33" borderId="11" xfId="0" applyFont="1" applyFill="1" applyBorder="1" applyAlignment="1">
      <alignment horizontal="center" vertical="top" wrapText="1"/>
    </xf>
    <xf numFmtId="0" fontId="22" fillId="33" borderId="12" xfId="0" applyFont="1" applyFill="1" applyBorder="1" applyAlignment="1">
      <alignment horizontal="center" vertical="top" wrapText="1"/>
    </xf>
    <xf numFmtId="0" fontId="22" fillId="33" borderId="0" xfId="0" applyFont="1" applyFill="1" applyBorder="1" applyAlignment="1">
      <alignment horizontal="center" vertical="top" wrapText="1"/>
    </xf>
    <xf numFmtId="0" fontId="22" fillId="33" borderId="14" xfId="0" applyFont="1" applyFill="1" applyBorder="1" applyAlignment="1">
      <alignment horizontal="center" vertical="top" wrapText="1"/>
    </xf>
    <xf numFmtId="0" fontId="21" fillId="0" borderId="0" xfId="0" applyFont="1" applyFill="1" applyAlignment="1">
      <alignment horizontal="left" vertical="top" wrapText="1"/>
    </xf>
    <xf numFmtId="0" fontId="25" fillId="0" borderId="0" xfId="0" applyFont="1" applyFill="1" applyAlignment="1">
      <alignment horizontal="left" vertical="top" wrapText="1"/>
    </xf>
    <xf numFmtId="0" fontId="22" fillId="33" borderId="18" xfId="0" applyFont="1" applyFill="1" applyBorder="1" applyAlignment="1">
      <alignment horizontal="center" vertical="center" wrapText="1"/>
    </xf>
    <xf numFmtId="165" fontId="23" fillId="0" borderId="18" xfId="44" applyNumberFormat="1" applyFont="1" applyFill="1" applyBorder="1" applyAlignment="1">
      <alignment vertical="center" wrapText="1"/>
    </xf>
    <xf numFmtId="3" fontId="23" fillId="0" borderId="18" xfId="0" applyNumberFormat="1" applyFont="1" applyFill="1" applyBorder="1" applyAlignment="1">
      <alignment horizontal="center" vertical="center"/>
    </xf>
    <xf numFmtId="3" fontId="23" fillId="0" borderId="18" xfId="0" applyNumberFormat="1" applyFont="1" applyFill="1" applyBorder="1" applyAlignment="1">
      <alignment horizontal="center" vertical="center"/>
    </xf>
  </cellXfs>
  <cellStyles count="4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4" builtinId="3"/>
    <cellStyle name="Explanatory Text" xfId="16" builtinId="53" customBuiltin="1"/>
    <cellStyle name="Followed Hyperlink" xfId="43" builtinId="9"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5"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view="pageLayout" zoomScaleNormal="100" workbookViewId="0">
      <selection activeCell="B6" sqref="B6"/>
    </sheetView>
  </sheetViews>
  <sheetFormatPr defaultColWidth="9.109375" defaultRowHeight="14.4" x14ac:dyDescent="0.3"/>
  <cols>
    <col min="1" max="16384" width="9.109375" style="8"/>
  </cols>
  <sheetData>
    <row r="1" spans="1:10" ht="19.5" x14ac:dyDescent="0.3">
      <c r="A1" s="30" t="s">
        <v>36</v>
      </c>
      <c r="B1" s="30"/>
      <c r="C1" s="30"/>
      <c r="D1" s="30"/>
      <c r="E1" s="30"/>
      <c r="F1" s="30"/>
      <c r="G1" s="30"/>
      <c r="H1" s="30"/>
      <c r="I1" s="30"/>
      <c r="J1" s="30"/>
    </row>
    <row r="2" spans="1:10" ht="15" x14ac:dyDescent="0.25">
      <c r="A2" s="13"/>
      <c r="B2" s="13"/>
      <c r="C2" s="13"/>
      <c r="D2" s="13"/>
      <c r="E2" s="13"/>
      <c r="F2" s="13"/>
      <c r="G2" s="13"/>
    </row>
    <row r="3" spans="1:10" ht="34.950000000000003" customHeight="1" x14ac:dyDescent="0.3">
      <c r="A3" s="31" t="s">
        <v>41</v>
      </c>
      <c r="B3" s="31"/>
      <c r="C3" s="31"/>
      <c r="D3" s="31"/>
      <c r="E3" s="31"/>
      <c r="F3" s="31"/>
      <c r="G3" s="31"/>
      <c r="H3" s="31"/>
      <c r="I3" s="31"/>
      <c r="J3" s="31"/>
    </row>
    <row r="4" spans="1:10" ht="34.950000000000003" customHeight="1" x14ac:dyDescent="0.3">
      <c r="A4" s="35" t="s">
        <v>42</v>
      </c>
      <c r="B4" s="36"/>
      <c r="C4" s="36"/>
      <c r="D4" s="36"/>
      <c r="E4" s="36"/>
      <c r="F4" s="36"/>
      <c r="G4" s="36"/>
      <c r="H4" s="36"/>
      <c r="I4" s="36"/>
      <c r="J4" s="37"/>
    </row>
    <row r="5" spans="1:10" ht="57" customHeight="1" x14ac:dyDescent="0.3">
      <c r="A5" s="32" t="s">
        <v>33</v>
      </c>
      <c r="B5" s="33"/>
      <c r="C5" s="33"/>
      <c r="D5" s="33"/>
      <c r="E5" s="33"/>
      <c r="F5" s="33"/>
      <c r="G5" s="33"/>
      <c r="H5" s="33"/>
      <c r="I5" s="33"/>
      <c r="J5" s="34"/>
    </row>
    <row r="6" spans="1:10" ht="37.200000000000003" customHeight="1" x14ac:dyDescent="0.3">
      <c r="A6" s="28"/>
      <c r="B6" s="28"/>
      <c r="C6" s="28"/>
      <c r="D6" s="28"/>
      <c r="E6" s="28"/>
      <c r="F6" s="28"/>
      <c r="G6" s="28"/>
      <c r="H6" s="28"/>
      <c r="I6" s="28"/>
      <c r="J6" s="28"/>
    </row>
    <row r="7" spans="1:10" x14ac:dyDescent="0.3">
      <c r="A7" s="14"/>
      <c r="B7" s="14"/>
      <c r="C7" s="14"/>
      <c r="D7" s="14"/>
      <c r="E7" s="14"/>
      <c r="F7" s="14"/>
      <c r="G7" s="14"/>
      <c r="H7" s="15"/>
      <c r="I7" s="15"/>
      <c r="J7" s="15"/>
    </row>
    <row r="8" spans="1:10" x14ac:dyDescent="0.3">
      <c r="A8" s="14" t="s">
        <v>35</v>
      </c>
      <c r="B8" s="14"/>
      <c r="C8" s="14"/>
      <c r="D8" s="14"/>
      <c r="E8" s="14"/>
      <c r="F8" s="14"/>
      <c r="G8" s="14"/>
      <c r="H8" s="15"/>
      <c r="I8" s="15"/>
      <c r="J8" s="15"/>
    </row>
    <row r="9" spans="1:10" ht="33.6" customHeight="1" x14ac:dyDescent="0.3">
      <c r="A9" s="29" t="s">
        <v>44</v>
      </c>
      <c r="B9" s="29"/>
      <c r="C9" s="29"/>
      <c r="D9" s="29"/>
      <c r="E9" s="29"/>
      <c r="F9" s="29"/>
      <c r="G9" s="29"/>
      <c r="H9" s="29"/>
      <c r="I9" s="29"/>
      <c r="J9" s="29"/>
    </row>
    <row r="10" spans="1:10" ht="45.6" customHeight="1" x14ac:dyDescent="0.3">
      <c r="A10" s="29" t="s">
        <v>45</v>
      </c>
      <c r="B10" s="29"/>
      <c r="C10" s="29"/>
      <c r="D10" s="29"/>
      <c r="E10" s="29"/>
      <c r="F10" s="29"/>
      <c r="G10" s="29"/>
      <c r="H10" s="29"/>
      <c r="I10" s="29"/>
      <c r="J10" s="29"/>
    </row>
    <row r="11" spans="1:10" ht="63" customHeight="1" x14ac:dyDescent="0.3">
      <c r="A11" s="29" t="s">
        <v>48</v>
      </c>
      <c r="B11" s="29"/>
      <c r="C11" s="29"/>
      <c r="D11" s="29"/>
      <c r="E11" s="29"/>
      <c r="F11" s="29"/>
      <c r="G11" s="29"/>
      <c r="H11" s="29"/>
      <c r="I11" s="29"/>
      <c r="J11" s="29"/>
    </row>
    <row r="12" spans="1:10" ht="30.6" customHeight="1" x14ac:dyDescent="0.3">
      <c r="A12" s="29" t="s">
        <v>37</v>
      </c>
      <c r="B12" s="29"/>
      <c r="C12" s="29"/>
      <c r="D12" s="29"/>
      <c r="E12" s="29"/>
      <c r="F12" s="29"/>
      <c r="G12" s="29"/>
      <c r="H12" s="29"/>
      <c r="I12" s="29"/>
      <c r="J12" s="29"/>
    </row>
    <row r="13" spans="1:10" ht="57.6" customHeight="1" x14ac:dyDescent="0.3">
      <c r="A13" s="29" t="s">
        <v>49</v>
      </c>
      <c r="B13" s="29"/>
      <c r="C13" s="29"/>
      <c r="D13" s="29"/>
      <c r="E13" s="29"/>
      <c r="F13" s="29"/>
      <c r="G13" s="29"/>
      <c r="H13" s="29"/>
      <c r="I13" s="29"/>
      <c r="J13" s="29"/>
    </row>
    <row r="14" spans="1:10" x14ac:dyDescent="0.3">
      <c r="A14" s="13" t="s">
        <v>39</v>
      </c>
      <c r="B14" s="13"/>
      <c r="C14" s="13"/>
      <c r="D14" s="13"/>
      <c r="E14" s="13"/>
      <c r="F14" s="13"/>
      <c r="G14" s="13"/>
    </row>
    <row r="15" spans="1:10" ht="15" x14ac:dyDescent="0.25">
      <c r="A15" s="13"/>
      <c r="B15" s="13"/>
      <c r="C15" s="13"/>
      <c r="D15" s="13"/>
      <c r="E15" s="13"/>
      <c r="F15" s="13"/>
      <c r="G15" s="13"/>
    </row>
  </sheetData>
  <mergeCells count="9">
    <mergeCell ref="A13:J13"/>
    <mergeCell ref="A10:J10"/>
    <mergeCell ref="A11:J11"/>
    <mergeCell ref="A12:J12"/>
    <mergeCell ref="A1:J1"/>
    <mergeCell ref="A3:J3"/>
    <mergeCell ref="A5:J5"/>
    <mergeCell ref="A9:J9"/>
    <mergeCell ref="A4:J4"/>
  </mergeCells>
  <pageMargins left="0.5" right="0.5" top="1.25" bottom="0.75" header="0.3" footer="0.3"/>
  <pageSetup orientation="portrait" verticalDpi="90" r:id="rId1"/>
  <headerFooter>
    <oddHeader>&amp;C&amp;G</oddHeader>
    <oddFooter>&amp;LSpecific Race by Subsidy Status&amp;C&amp;P of &amp;N&amp;RPublished &amp;D</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0"/>
  <sheetViews>
    <sheetView showGridLines="0" view="pageLayout" topLeftCell="A18" zoomScaleNormal="100" zoomScaleSheetLayoutView="130" workbookViewId="0">
      <selection activeCell="A24" sqref="A24:G24"/>
    </sheetView>
  </sheetViews>
  <sheetFormatPr defaultColWidth="9.109375" defaultRowHeight="12" x14ac:dyDescent="0.15"/>
  <cols>
    <col min="1" max="1" width="36.5546875" style="7" bestFit="1" customWidth="1"/>
    <col min="2" max="2" width="10.109375" style="7" bestFit="1" customWidth="1"/>
    <col min="3" max="3" width="8.33203125" style="7" customWidth="1"/>
    <col min="4" max="5" width="8.88671875" style="7" customWidth="1"/>
    <col min="6" max="6" width="9.109375" style="7"/>
    <col min="7" max="7" width="13.21875" style="7" customWidth="1"/>
    <col min="8" max="16384" width="9.109375" style="7"/>
  </cols>
  <sheetData>
    <row r="1" spans="1:8" ht="13.8" x14ac:dyDescent="0.3">
      <c r="A1" s="1" t="s">
        <v>31</v>
      </c>
      <c r="B1" s="2"/>
      <c r="C1" s="2"/>
      <c r="D1" s="2"/>
      <c r="E1" s="2"/>
      <c r="F1" s="2"/>
      <c r="G1" s="2"/>
      <c r="H1" s="2"/>
    </row>
    <row r="2" spans="1:8" ht="14.4" thickBot="1" x14ac:dyDescent="0.35">
      <c r="A2" s="1" t="s">
        <v>20</v>
      </c>
      <c r="B2" s="2"/>
      <c r="C2" s="2"/>
      <c r="D2" s="2"/>
      <c r="E2" s="2"/>
      <c r="F2" s="2"/>
      <c r="G2" s="2"/>
      <c r="H2" s="2"/>
    </row>
    <row r="3" spans="1:8" ht="13.5" customHeight="1" x14ac:dyDescent="0.3">
      <c r="A3" s="39" t="s">
        <v>0</v>
      </c>
      <c r="B3" s="41" t="s">
        <v>1</v>
      </c>
      <c r="C3" s="41"/>
      <c r="D3" s="41"/>
      <c r="E3" s="42"/>
      <c r="F3" s="2"/>
      <c r="G3" s="2"/>
      <c r="H3" s="2"/>
    </row>
    <row r="4" spans="1:8" ht="13.5" customHeight="1" x14ac:dyDescent="0.3">
      <c r="A4" s="40"/>
      <c r="B4" s="43" t="s">
        <v>2</v>
      </c>
      <c r="C4" s="43"/>
      <c r="D4" s="43" t="s">
        <v>3</v>
      </c>
      <c r="E4" s="44"/>
      <c r="F4" s="2"/>
      <c r="G4" s="2"/>
      <c r="H4" s="2"/>
    </row>
    <row r="5" spans="1:8" ht="14.4" x14ac:dyDescent="0.3">
      <c r="A5" s="19" t="s">
        <v>4</v>
      </c>
      <c r="B5" s="4">
        <v>4023</v>
      </c>
      <c r="C5" s="11">
        <f>B5/$B$21</f>
        <v>5.1628750399439439E-3</v>
      </c>
      <c r="D5" s="5">
        <v>345</v>
      </c>
      <c r="E5" s="9">
        <f>D5/$D$21</f>
        <v>2.692935143193899E-3</v>
      </c>
      <c r="F5" s="2"/>
      <c r="G5" s="2"/>
      <c r="H5" s="2"/>
    </row>
    <row r="6" spans="1:8" ht="14.4" x14ac:dyDescent="0.3">
      <c r="A6" s="19" t="s">
        <v>5</v>
      </c>
      <c r="B6" s="4">
        <v>22715</v>
      </c>
      <c r="C6" s="11">
        <f t="shared" ref="C6:C20" si="0">B6/$B$21</f>
        <v>2.9151058049298205E-2</v>
      </c>
      <c r="D6" s="4">
        <v>3889</v>
      </c>
      <c r="E6" s="9">
        <f t="shared" ref="E6:E20" si="1">D6/$D$21</f>
        <v>3.0356013831539345E-2</v>
      </c>
      <c r="F6" s="2"/>
      <c r="G6" s="2"/>
      <c r="H6" s="2"/>
    </row>
    <row r="7" spans="1:8" ht="14.4" x14ac:dyDescent="0.3">
      <c r="A7" s="19" t="s">
        <v>6</v>
      </c>
      <c r="B7" s="4">
        <v>26875</v>
      </c>
      <c r="C7" s="11">
        <f t="shared" si="0"/>
        <v>3.4489750608623783E-2</v>
      </c>
      <c r="D7" s="4">
        <v>4935</v>
      </c>
      <c r="E7" s="9">
        <f t="shared" si="1"/>
        <v>3.8520680961338816E-2</v>
      </c>
      <c r="F7" s="2"/>
      <c r="G7" s="2"/>
      <c r="H7" s="2"/>
    </row>
    <row r="8" spans="1:8" ht="14.4" x14ac:dyDescent="0.3">
      <c r="A8" s="19" t="s">
        <v>7</v>
      </c>
      <c r="B8" s="4">
        <v>69406</v>
      </c>
      <c r="C8" s="11">
        <f t="shared" si="0"/>
        <v>8.9071465329940189E-2</v>
      </c>
      <c r="D8" s="4">
        <v>6113</v>
      </c>
      <c r="E8" s="9">
        <f t="shared" si="1"/>
        <v>4.7715688493751608E-2</v>
      </c>
      <c r="F8" s="2"/>
      <c r="G8" s="2"/>
      <c r="H8" s="2"/>
    </row>
    <row r="9" spans="1:8" ht="14.4" x14ac:dyDescent="0.3">
      <c r="A9" s="19" t="s">
        <v>8</v>
      </c>
      <c r="B9" s="4">
        <v>24848</v>
      </c>
      <c r="C9" s="11">
        <f t="shared" si="0"/>
        <v>3.1888421325510098E-2</v>
      </c>
      <c r="D9" s="4">
        <v>3936</v>
      </c>
      <c r="E9" s="9">
        <f t="shared" si="1"/>
        <v>3.072287745974257E-2</v>
      </c>
      <c r="F9" s="2"/>
      <c r="G9" s="2"/>
      <c r="H9" s="2"/>
    </row>
    <row r="10" spans="1:8" ht="14.4" x14ac:dyDescent="0.3">
      <c r="A10" s="19" t="s">
        <v>9</v>
      </c>
      <c r="B10" s="5">
        <v>351</v>
      </c>
      <c r="C10" s="11">
        <f t="shared" si="0"/>
        <v>4.5045218469309578E-4</v>
      </c>
      <c r="D10" s="5">
        <v>60</v>
      </c>
      <c r="E10" s="9">
        <f t="shared" si="1"/>
        <v>4.6833654664241723E-4</v>
      </c>
      <c r="F10" s="2"/>
      <c r="G10" s="2"/>
      <c r="H10" s="2"/>
    </row>
    <row r="11" spans="1:8" ht="14.4" x14ac:dyDescent="0.3">
      <c r="A11" s="19" t="s">
        <v>10</v>
      </c>
      <c r="B11" s="4">
        <v>6497</v>
      </c>
      <c r="C11" s="11">
        <f t="shared" si="0"/>
        <v>8.3378571052736272E-3</v>
      </c>
      <c r="D11" s="4">
        <v>1239</v>
      </c>
      <c r="E11" s="9">
        <f t="shared" si="1"/>
        <v>9.6711496881659153E-3</v>
      </c>
      <c r="F11" s="2"/>
      <c r="G11" s="2"/>
      <c r="H11" s="2"/>
    </row>
    <row r="12" spans="1:8" ht="14.4" x14ac:dyDescent="0.3">
      <c r="A12" s="19" t="s">
        <v>11</v>
      </c>
      <c r="B12" s="4">
        <v>36643</v>
      </c>
      <c r="C12" s="11">
        <f t="shared" si="0"/>
        <v>4.7025411406578656E-2</v>
      </c>
      <c r="D12" s="4">
        <v>2804</v>
      </c>
      <c r="E12" s="9">
        <f t="shared" si="1"/>
        <v>2.1886927946422299E-2</v>
      </c>
      <c r="F12" s="2"/>
      <c r="G12" s="2"/>
      <c r="H12" s="2"/>
    </row>
    <row r="13" spans="1:8" ht="14.4" x14ac:dyDescent="0.3">
      <c r="A13" s="19" t="s">
        <v>21</v>
      </c>
      <c r="B13" s="4">
        <v>65725</v>
      </c>
      <c r="C13" s="11">
        <f t="shared" si="0"/>
        <v>8.4347492418671566E-2</v>
      </c>
      <c r="D13" s="4">
        <v>15304</v>
      </c>
      <c r="E13" s="9">
        <f t="shared" si="1"/>
        <v>0.11945704183025922</v>
      </c>
      <c r="F13" s="2"/>
      <c r="G13" s="2"/>
      <c r="H13" s="2"/>
    </row>
    <row r="14" spans="1:8" ht="14.4" x14ac:dyDescent="0.3">
      <c r="A14" s="19" t="s">
        <v>12</v>
      </c>
      <c r="B14" s="5">
        <v>237</v>
      </c>
      <c r="C14" s="11">
        <f t="shared" si="0"/>
        <v>3.0415147513465439E-4</v>
      </c>
      <c r="D14" s="5">
        <v>45</v>
      </c>
      <c r="E14" s="9">
        <f t="shared" si="1"/>
        <v>3.5125240998181291E-4</v>
      </c>
      <c r="F14" s="2"/>
      <c r="G14" s="2"/>
      <c r="H14" s="2"/>
    </row>
    <row r="15" spans="1:8" ht="14.4" x14ac:dyDescent="0.3">
      <c r="A15" s="19" t="s">
        <v>13</v>
      </c>
      <c r="B15" s="4">
        <v>85839</v>
      </c>
      <c r="C15" s="11">
        <f t="shared" si="0"/>
        <v>0.11016058427883375</v>
      </c>
      <c r="D15" s="4">
        <v>9151</v>
      </c>
      <c r="E15" s="9">
        <f t="shared" si="1"/>
        <v>7.1429128972079342E-2</v>
      </c>
      <c r="F15" s="2"/>
      <c r="G15" s="2"/>
      <c r="H15" s="2"/>
    </row>
    <row r="16" spans="1:8" ht="14.4" x14ac:dyDescent="0.3">
      <c r="A16" s="19" t="s">
        <v>14</v>
      </c>
      <c r="B16" s="4">
        <v>14126</v>
      </c>
      <c r="C16" s="11">
        <f t="shared" si="0"/>
        <v>1.8128454589671425E-2</v>
      </c>
      <c r="D16" s="4">
        <v>1715</v>
      </c>
      <c r="E16" s="9">
        <f t="shared" si="1"/>
        <v>1.3386619624862426E-2</v>
      </c>
      <c r="F16" s="2"/>
      <c r="G16" s="2"/>
      <c r="H16" s="2"/>
    </row>
    <row r="17" spans="1:10" ht="14.4" x14ac:dyDescent="0.3">
      <c r="A17" s="19" t="s">
        <v>15</v>
      </c>
      <c r="B17" s="4">
        <v>1622</v>
      </c>
      <c r="C17" s="11">
        <f t="shared" si="0"/>
        <v>2.081576762313964E-3</v>
      </c>
      <c r="D17" s="5">
        <v>202</v>
      </c>
      <c r="E17" s="9">
        <f t="shared" si="1"/>
        <v>1.5767330403628048E-3</v>
      </c>
      <c r="F17" s="2"/>
      <c r="G17" s="2"/>
      <c r="H17" s="2"/>
    </row>
    <row r="18" spans="1:10" ht="14.4" x14ac:dyDescent="0.3">
      <c r="A18" s="19" t="s">
        <v>16</v>
      </c>
      <c r="B18" s="5">
        <v>275</v>
      </c>
      <c r="C18" s="11">
        <f t="shared" si="0"/>
        <v>3.5291837832080152E-4</v>
      </c>
      <c r="D18" s="5">
        <v>62</v>
      </c>
      <c r="E18" s="9">
        <f t="shared" si="1"/>
        <v>4.8394776486383116E-4</v>
      </c>
      <c r="F18" s="2"/>
      <c r="G18" s="2"/>
      <c r="H18" s="2"/>
    </row>
    <row r="19" spans="1:10" ht="14.4" x14ac:dyDescent="0.3">
      <c r="A19" s="19" t="s">
        <v>17</v>
      </c>
      <c r="B19" s="4">
        <v>35542</v>
      </c>
      <c r="C19" s="11">
        <f t="shared" si="0"/>
        <v>4.561245455373792E-2</v>
      </c>
      <c r="D19" s="4">
        <v>2584</v>
      </c>
      <c r="E19" s="9">
        <f t="shared" si="1"/>
        <v>2.0169693942066771E-2</v>
      </c>
      <c r="F19" s="2"/>
      <c r="G19" s="2"/>
      <c r="H19" s="2"/>
    </row>
    <row r="20" spans="1:10" ht="14.4" x14ac:dyDescent="0.3">
      <c r="A20" s="19" t="s">
        <v>18</v>
      </c>
      <c r="B20" s="4">
        <v>384493</v>
      </c>
      <c r="C20" s="11">
        <f t="shared" si="0"/>
        <v>0.49343507649345431</v>
      </c>
      <c r="D20" s="4">
        <v>75729</v>
      </c>
      <c r="E20" s="9">
        <f t="shared" si="1"/>
        <v>0.59111097234472687</v>
      </c>
      <c r="F20" s="2"/>
      <c r="G20" s="2"/>
      <c r="H20" s="2"/>
    </row>
    <row r="21" spans="1:10" ht="15" thickBot="1" x14ac:dyDescent="0.35">
      <c r="A21" s="20" t="s">
        <v>19</v>
      </c>
      <c r="B21" s="6">
        <f>SUM(B5:B20)</f>
        <v>779217</v>
      </c>
      <c r="C21" s="12">
        <v>1</v>
      </c>
      <c r="D21" s="6">
        <f>SUM(D5:D20)</f>
        <v>128113</v>
      </c>
      <c r="E21" s="10">
        <v>1</v>
      </c>
      <c r="F21" s="2"/>
      <c r="G21" s="2"/>
      <c r="H21" s="2"/>
    </row>
    <row r="22" spans="1:10" ht="13.8" x14ac:dyDescent="0.3">
      <c r="A22" s="26" t="s">
        <v>35</v>
      </c>
      <c r="B22" s="26"/>
      <c r="C22" s="26"/>
      <c r="D22" s="26"/>
      <c r="E22" s="26"/>
      <c r="F22" s="26"/>
      <c r="G22" s="26"/>
      <c r="H22" s="2"/>
    </row>
    <row r="23" spans="1:10" ht="18" customHeight="1" x14ac:dyDescent="0.15">
      <c r="A23" s="38" t="s">
        <v>50</v>
      </c>
      <c r="B23" s="38"/>
      <c r="C23" s="38"/>
      <c r="D23" s="38"/>
      <c r="E23" s="38"/>
      <c r="F23" s="38"/>
      <c r="G23" s="38"/>
    </row>
    <row r="24" spans="1:10" ht="76.2" customHeight="1" x14ac:dyDescent="0.15">
      <c r="A24" s="38" t="s">
        <v>40</v>
      </c>
      <c r="B24" s="38"/>
      <c r="C24" s="38"/>
      <c r="D24" s="38"/>
      <c r="E24" s="38"/>
      <c r="F24" s="38"/>
      <c r="G24" s="38"/>
      <c r="H24" s="27"/>
      <c r="I24" s="27"/>
      <c r="J24" s="27"/>
    </row>
    <row r="25" spans="1:10" ht="31.8" customHeight="1" x14ac:dyDescent="0.3">
      <c r="A25" s="46" t="s">
        <v>44</v>
      </c>
      <c r="B25" s="46"/>
      <c r="C25" s="46"/>
      <c r="D25" s="46"/>
      <c r="E25" s="46"/>
      <c r="F25" s="46"/>
      <c r="G25" s="46"/>
      <c r="H25" s="17"/>
    </row>
    <row r="26" spans="1:10" ht="43.2" customHeight="1" x14ac:dyDescent="0.3">
      <c r="A26" s="46" t="s">
        <v>45</v>
      </c>
      <c r="B26" s="46"/>
      <c r="C26" s="46"/>
      <c r="D26" s="46"/>
      <c r="E26" s="46"/>
      <c r="F26" s="46"/>
      <c r="G26" s="46"/>
      <c r="H26" s="17"/>
    </row>
    <row r="27" spans="1:10" s="18" customFormat="1" ht="55.8" customHeight="1" x14ac:dyDescent="0.15">
      <c r="A27" s="46" t="s">
        <v>46</v>
      </c>
      <c r="B27" s="46"/>
      <c r="C27" s="46"/>
      <c r="D27" s="46"/>
      <c r="E27" s="46"/>
      <c r="F27" s="46"/>
      <c r="G27" s="46"/>
      <c r="H27" s="16"/>
    </row>
    <row r="28" spans="1:10" s="18" customFormat="1" ht="29.4" customHeight="1" x14ac:dyDescent="0.15">
      <c r="A28" s="46" t="s">
        <v>37</v>
      </c>
      <c r="B28" s="46"/>
      <c r="C28" s="46"/>
      <c r="D28" s="46"/>
      <c r="E28" s="46"/>
      <c r="F28" s="46"/>
      <c r="G28" s="46"/>
      <c r="H28" s="16"/>
    </row>
    <row r="29" spans="1:10" s="18" customFormat="1" ht="43.8" customHeight="1" x14ac:dyDescent="0.15">
      <c r="A29" s="45" t="s">
        <v>47</v>
      </c>
      <c r="B29" s="45"/>
      <c r="C29" s="45"/>
      <c r="D29" s="45"/>
      <c r="E29" s="45"/>
      <c r="F29" s="45"/>
      <c r="G29" s="45"/>
      <c r="H29" s="16"/>
    </row>
    <row r="30" spans="1:10" s="18" customFormat="1" ht="15.6" customHeight="1" x14ac:dyDescent="0.15">
      <c r="A30" s="45" t="s">
        <v>39</v>
      </c>
      <c r="B30" s="45"/>
      <c r="C30" s="45"/>
      <c r="D30" s="45"/>
      <c r="E30" s="45"/>
      <c r="F30" s="45"/>
      <c r="G30" s="45"/>
      <c r="H30" s="16"/>
    </row>
  </sheetData>
  <mergeCells count="12">
    <mergeCell ref="A30:G30"/>
    <mergeCell ref="A25:G25"/>
    <mergeCell ref="A26:G26"/>
    <mergeCell ref="A27:G27"/>
    <mergeCell ref="A28:G28"/>
    <mergeCell ref="A29:G29"/>
    <mergeCell ref="A24:G24"/>
    <mergeCell ref="A3:A4"/>
    <mergeCell ref="B3:E3"/>
    <mergeCell ref="B4:C4"/>
    <mergeCell ref="D4:E4"/>
    <mergeCell ref="A23:G23"/>
  </mergeCells>
  <pageMargins left="0.5" right="0.5" top="1.25" bottom="0.75" header="0.3" footer="0.3"/>
  <pageSetup orientation="portrait" verticalDpi="90" r:id="rId1"/>
  <headerFooter>
    <oddHeader>&amp;C&amp;G</oddHeader>
    <oddFooter>&amp;LSpecific Race by Subsidy Status&amp;C&amp;P of &amp;N&amp;RPublished &amp;D</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showGridLines="0" tabSelected="1" view="pageLayout" zoomScale="90" zoomScaleNormal="100" zoomScalePageLayoutView="90" workbookViewId="0">
      <selection activeCell="F7" sqref="F7:F14"/>
    </sheetView>
  </sheetViews>
  <sheetFormatPr defaultColWidth="9.109375" defaultRowHeight="12" x14ac:dyDescent="0.15"/>
  <cols>
    <col min="1" max="1" width="22.5546875" style="7" customWidth="1"/>
    <col min="2" max="2" width="11.77734375" style="7" customWidth="1"/>
    <col min="3" max="3" width="11.109375" style="7" customWidth="1"/>
    <col min="4" max="4" width="16.88671875" style="7" customWidth="1"/>
    <col min="5" max="5" width="15.109375" style="7" customWidth="1"/>
    <col min="6" max="6" width="12.6640625" style="7" customWidth="1"/>
    <col min="7" max="16384" width="9.109375" style="7"/>
  </cols>
  <sheetData>
    <row r="1" spans="1:7" ht="27.6" x14ac:dyDescent="0.3">
      <c r="A1" s="1" t="s">
        <v>32</v>
      </c>
      <c r="B1" s="2"/>
      <c r="C1" s="2"/>
      <c r="D1" s="2"/>
      <c r="E1" s="2"/>
      <c r="F1" s="2"/>
      <c r="G1" s="2"/>
    </row>
    <row r="2" spans="1:7" ht="13.8" x14ac:dyDescent="0.3">
      <c r="A2" s="1"/>
      <c r="B2" s="2"/>
      <c r="C2" s="2"/>
      <c r="D2" s="2"/>
      <c r="E2" s="2"/>
      <c r="F2" s="2"/>
      <c r="G2" s="2"/>
    </row>
    <row r="3" spans="1:7" ht="13.8" x14ac:dyDescent="0.3">
      <c r="A3" s="1" t="s">
        <v>20</v>
      </c>
      <c r="B3" s="2"/>
      <c r="C3" s="2"/>
      <c r="D3" s="2"/>
      <c r="E3" s="2"/>
      <c r="F3" s="2"/>
      <c r="G3" s="2"/>
    </row>
    <row r="4" spans="1:7" ht="13.8" x14ac:dyDescent="0.3">
      <c r="A4" s="3"/>
      <c r="B4" s="2"/>
      <c r="C4" s="2"/>
      <c r="D4" s="2"/>
      <c r="E4" s="2"/>
      <c r="F4" s="2"/>
      <c r="G4" s="2"/>
    </row>
    <row r="5" spans="1:7" ht="13.5" customHeight="1" x14ac:dyDescent="0.3">
      <c r="A5" s="47" t="s">
        <v>0</v>
      </c>
      <c r="B5" s="47" t="s">
        <v>28</v>
      </c>
      <c r="C5" s="47" t="s">
        <v>29</v>
      </c>
      <c r="D5" s="47" t="s">
        <v>30</v>
      </c>
      <c r="E5" s="47" t="s">
        <v>34</v>
      </c>
      <c r="F5" s="47" t="s">
        <v>38</v>
      </c>
      <c r="G5" s="2"/>
    </row>
    <row r="6" spans="1:7" ht="60.6" customHeight="1" x14ac:dyDescent="0.3">
      <c r="A6" s="47"/>
      <c r="B6" s="47"/>
      <c r="C6" s="47"/>
      <c r="D6" s="47"/>
      <c r="E6" s="47"/>
      <c r="F6" s="47"/>
      <c r="G6" s="2"/>
    </row>
    <row r="7" spans="1:7" ht="16.2" customHeight="1" x14ac:dyDescent="0.3">
      <c r="A7" s="21" t="s">
        <v>22</v>
      </c>
      <c r="B7" s="22">
        <v>230352</v>
      </c>
      <c r="C7" s="23">
        <v>0.16501698868638734</v>
      </c>
      <c r="D7" s="48">
        <v>291000</v>
      </c>
      <c r="E7" s="23">
        <v>0.2124087591240876</v>
      </c>
      <c r="F7" s="49">
        <v>520000</v>
      </c>
      <c r="G7" s="2"/>
    </row>
    <row r="8" spans="1:7" ht="18.600000000000001" customHeight="1" x14ac:dyDescent="0.3">
      <c r="A8" s="21" t="s">
        <v>6</v>
      </c>
      <c r="B8" s="22">
        <v>30774</v>
      </c>
      <c r="C8" s="23">
        <v>2.2045533834457197E-2</v>
      </c>
      <c r="D8" s="48">
        <v>51000</v>
      </c>
      <c r="E8" s="23">
        <v>3.7226277372262771E-2</v>
      </c>
      <c r="F8" s="49">
        <v>130000</v>
      </c>
      <c r="G8" s="2"/>
    </row>
    <row r="9" spans="1:7" ht="14.4" x14ac:dyDescent="0.3">
      <c r="A9" s="21" t="s">
        <v>23</v>
      </c>
      <c r="B9" s="22">
        <v>305106</v>
      </c>
      <c r="C9" s="23">
        <v>0.21856842289256831</v>
      </c>
      <c r="D9" s="48">
        <v>399000</v>
      </c>
      <c r="E9" s="23">
        <v>0.29124087591240877</v>
      </c>
      <c r="F9" s="49">
        <v>950000</v>
      </c>
      <c r="G9" s="2"/>
    </row>
    <row r="10" spans="1:7" ht="14.4" x14ac:dyDescent="0.3">
      <c r="A10" s="21" t="s">
        <v>18</v>
      </c>
      <c r="B10" s="22">
        <v>386501</v>
      </c>
      <c r="C10" s="23">
        <v>0.27687726238225585</v>
      </c>
      <c r="D10" s="48">
        <v>549000</v>
      </c>
      <c r="E10" s="23">
        <v>0.40072992700729926</v>
      </c>
      <c r="F10" s="49">
        <v>850000</v>
      </c>
      <c r="G10" s="2"/>
    </row>
    <row r="11" spans="1:7" ht="14.4" x14ac:dyDescent="0.3">
      <c r="A11" s="21" t="s">
        <v>21</v>
      </c>
      <c r="B11" s="22">
        <v>62276</v>
      </c>
      <c r="C11" s="23">
        <v>4.4612584164380853E-2</v>
      </c>
      <c r="D11" s="48">
        <v>40000</v>
      </c>
      <c r="E11" s="23">
        <v>2.9197080291970802E-2</v>
      </c>
      <c r="F11" s="50">
        <v>90000</v>
      </c>
      <c r="G11" s="2"/>
    </row>
    <row r="12" spans="1:7" ht="28.8" x14ac:dyDescent="0.3">
      <c r="A12" s="21" t="s">
        <v>24</v>
      </c>
      <c r="B12" s="22">
        <v>2640</v>
      </c>
      <c r="C12" s="23">
        <v>1.8912136648783714E-3</v>
      </c>
      <c r="D12" s="48">
        <v>4000</v>
      </c>
      <c r="E12" s="23">
        <v>2.9197080291970801E-3</v>
      </c>
      <c r="F12" s="50"/>
      <c r="G12" s="2"/>
    </row>
    <row r="13" spans="1:7" ht="28.8" x14ac:dyDescent="0.3">
      <c r="A13" s="21" t="s">
        <v>26</v>
      </c>
      <c r="B13" s="22">
        <v>2576</v>
      </c>
      <c r="C13" s="23">
        <v>1.8453660608813199E-3</v>
      </c>
      <c r="D13" s="48">
        <v>4000</v>
      </c>
      <c r="E13" s="23">
        <v>2.9197080291970801E-3</v>
      </c>
      <c r="F13" s="50"/>
      <c r="G13" s="2"/>
    </row>
    <row r="14" spans="1:7" ht="14.4" x14ac:dyDescent="0.3">
      <c r="A14" s="21" t="s">
        <v>13</v>
      </c>
      <c r="B14" s="22">
        <v>30285</v>
      </c>
      <c r="C14" s="23">
        <v>2.1695229485167226E-2</v>
      </c>
      <c r="D14" s="48">
        <v>32000</v>
      </c>
      <c r="E14" s="23">
        <v>2.3357664233576641E-2</v>
      </c>
      <c r="F14" s="50"/>
      <c r="G14" s="2"/>
    </row>
    <row r="15" spans="1:7" ht="14.4" x14ac:dyDescent="0.3">
      <c r="A15" s="21" t="s">
        <v>25</v>
      </c>
      <c r="B15" s="22">
        <v>345419</v>
      </c>
      <c r="C15" s="23">
        <v>0.24744739882902353</v>
      </c>
      <c r="D15" s="48">
        <v>25000</v>
      </c>
      <c r="E15" s="24"/>
      <c r="F15" s="25"/>
      <c r="G15" s="2"/>
    </row>
    <row r="16" spans="1:7" ht="14.4" x14ac:dyDescent="0.3">
      <c r="A16" s="21" t="s">
        <v>27</v>
      </c>
      <c r="B16" s="22">
        <v>1395929</v>
      </c>
      <c r="C16" s="23">
        <v>1</v>
      </c>
      <c r="D16" s="48">
        <v>1395000</v>
      </c>
      <c r="E16" s="23">
        <v>0.99933449337323033</v>
      </c>
      <c r="F16" s="25"/>
      <c r="G16" s="2"/>
    </row>
    <row r="18" spans="1:6" ht="12" customHeight="1" x14ac:dyDescent="0.15">
      <c r="A18" s="1" t="s">
        <v>35</v>
      </c>
      <c r="B18" s="1"/>
      <c r="C18" s="1"/>
      <c r="D18" s="1"/>
      <c r="E18" s="1"/>
    </row>
    <row r="19" spans="1:6" ht="36.6" customHeight="1" x14ac:dyDescent="0.15">
      <c r="A19" s="45" t="s">
        <v>43</v>
      </c>
      <c r="B19" s="45"/>
      <c r="C19" s="45"/>
      <c r="D19" s="45"/>
      <c r="E19" s="45"/>
      <c r="F19" s="45"/>
    </row>
    <row r="20" spans="1:6" ht="31.8" customHeight="1" x14ac:dyDescent="0.15">
      <c r="A20" s="46" t="s">
        <v>44</v>
      </c>
      <c r="B20" s="46"/>
      <c r="C20" s="46"/>
      <c r="D20" s="46"/>
      <c r="E20" s="46"/>
      <c r="F20" s="46"/>
    </row>
    <row r="21" spans="1:6" ht="47.4" customHeight="1" x14ac:dyDescent="0.15">
      <c r="A21" s="46" t="s">
        <v>45</v>
      </c>
      <c r="B21" s="46"/>
      <c r="C21" s="46"/>
      <c r="D21" s="46"/>
      <c r="E21" s="46"/>
      <c r="F21" s="46"/>
    </row>
    <row r="22" spans="1:6" ht="63" customHeight="1" x14ac:dyDescent="0.15">
      <c r="A22" s="46" t="s">
        <v>46</v>
      </c>
      <c r="B22" s="46"/>
      <c r="C22" s="46"/>
      <c r="D22" s="46"/>
      <c r="E22" s="46"/>
      <c r="F22" s="46"/>
    </row>
    <row r="23" spans="1:6" ht="3" customHeight="1" x14ac:dyDescent="0.15">
      <c r="A23" s="46"/>
      <c r="B23" s="46"/>
      <c r="C23" s="46"/>
      <c r="D23" s="46"/>
      <c r="E23" s="46"/>
      <c r="F23" s="46"/>
    </row>
    <row r="24" spans="1:6" ht="61.2" customHeight="1" x14ac:dyDescent="0.15">
      <c r="A24" s="45" t="s">
        <v>47</v>
      </c>
      <c r="B24" s="45"/>
      <c r="C24" s="45"/>
      <c r="D24" s="45"/>
      <c r="E24" s="45"/>
      <c r="F24" s="45"/>
    </row>
    <row r="25" spans="1:6" ht="13.8" customHeight="1" x14ac:dyDescent="0.15">
      <c r="A25" s="45" t="s">
        <v>39</v>
      </c>
      <c r="B25" s="45"/>
      <c r="C25" s="45"/>
      <c r="D25" s="45"/>
      <c r="E25" s="45"/>
      <c r="F25" s="45"/>
    </row>
  </sheetData>
  <mergeCells count="14">
    <mergeCell ref="A25:F25"/>
    <mergeCell ref="A20:F20"/>
    <mergeCell ref="A21:F21"/>
    <mergeCell ref="A22:F22"/>
    <mergeCell ref="A23:F23"/>
    <mergeCell ref="A24:F24"/>
    <mergeCell ref="F11:F14"/>
    <mergeCell ref="F5:F6"/>
    <mergeCell ref="A19:F19"/>
    <mergeCell ref="B5:B6"/>
    <mergeCell ref="C5:C6"/>
    <mergeCell ref="E5:E6"/>
    <mergeCell ref="D5:D6"/>
    <mergeCell ref="A5:A6"/>
  </mergeCells>
  <pageMargins left="0.5" right="0.5" top="1.25" bottom="0.75" header="0.3" footer="0.3"/>
  <pageSetup orientation="portrait" verticalDpi="90" r:id="rId1"/>
  <headerFooter>
    <oddHeader>&amp;C&amp;G</oddHeader>
    <oddFooter>&amp;LImputed Race by Subsidy Status&amp;C&amp;P of &amp;N&amp;RPublished &amp;D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Highlights</vt:lpstr>
      <vt:lpstr>Specific Races Statewide</vt:lpstr>
      <vt:lpstr>Imputed Races Statewide</vt:lpstr>
      <vt:lpstr>'Imputed Races Statewide'!IDX</vt:lpstr>
      <vt:lpstr>'Specific Races Statewide'!IDX</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Hajek, Helen (CoveredCA)</dc:creator>
  <cp:lastModifiedBy>Goldman, Zachary (CoveredCA)</cp:lastModifiedBy>
  <cp:lastPrinted>2014-06-16T20:20:10Z</cp:lastPrinted>
  <dcterms:created xsi:type="dcterms:W3CDTF">2014-05-29T14:15:05Z</dcterms:created>
  <dcterms:modified xsi:type="dcterms:W3CDTF">2014-06-18T03:06:03Z</dcterms:modified>
</cp:coreProperties>
</file>